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Meu Drive\fPROCESSO SELETIVO UNIFICADO\2024-1\Formularios\"/>
    </mc:Choice>
  </mc:AlternateContent>
  <xr:revisionPtr revIDLastSave="0" documentId="13_ncr:1_{8BDD3409-4A0F-40BE-A4D8-BA6E851EB2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ilh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vLdR4w2Kk3Jfi5XCaP3vomlESKHOP5pjR16g05ZLUv8="/>
    </ext>
  </extLst>
</workbook>
</file>

<file path=xl/calcChain.xml><?xml version="1.0" encoding="utf-8"?>
<calcChain xmlns="http://schemas.openxmlformats.org/spreadsheetml/2006/main">
  <c r="F23" i="1" l="1"/>
  <c r="F22" i="1"/>
  <c r="G21" i="1"/>
  <c r="F21" i="1" s="1"/>
  <c r="G20" i="1"/>
  <c r="F20" i="1" s="1"/>
  <c r="F19" i="1"/>
  <c r="F18" i="1"/>
  <c r="F17" i="1"/>
  <c r="F16" i="1"/>
  <c r="F15" i="1"/>
  <c r="F14" i="1"/>
  <c r="F13" i="1"/>
  <c r="F12" i="1"/>
  <c r="F11" i="1"/>
  <c r="F10" i="1"/>
  <c r="F9" i="1"/>
  <c r="G8" i="1"/>
  <c r="F8" i="1" s="1"/>
  <c r="G7" i="1"/>
  <c r="F7" i="1" s="1"/>
  <c r="G6" i="1"/>
  <c r="F6" i="1"/>
  <c r="F24" i="1" l="1"/>
</calcChain>
</file>

<file path=xl/sharedStrings.xml><?xml version="1.0" encoding="utf-8"?>
<sst xmlns="http://schemas.openxmlformats.org/spreadsheetml/2006/main" count="62" uniqueCount="47">
  <si>
    <t xml:space="preserve">Mestrado Profissional em Computação Aplicada  - FACOM - UFMS </t>
  </si>
  <si>
    <t>Preencha apenas os campos em amarelo</t>
  </si>
  <si>
    <t>Quesito</t>
  </si>
  <si>
    <t>Item</t>
  </si>
  <si>
    <t>Pontos</t>
  </si>
  <si>
    <t>Qte</t>
  </si>
  <si>
    <t>Unidade</t>
  </si>
  <si>
    <t>Teto</t>
  </si>
  <si>
    <t>Artigo completo publicado/aceito em conferências ou periódicos</t>
  </si>
  <si>
    <t>Qualis A1, A2, A3 ou A4</t>
  </si>
  <si>
    <t>artigo(s)</t>
  </si>
  <si>
    <t>Qualis B1, B2, B3 ou B4</t>
  </si>
  <si>
    <t>Outros</t>
  </si>
  <si>
    <t>Artigo resumo publicado/aceito em conferências</t>
  </si>
  <si>
    <t>Qualis A ou B</t>
  </si>
  <si>
    <t>resumo(s)</t>
  </si>
  <si>
    <t>Certificado de Especialização - sem limite de data</t>
  </si>
  <si>
    <t>Curso latu sensu</t>
  </si>
  <si>
    <t>curso</t>
  </si>
  <si>
    <r>
      <rPr>
        <sz val="10"/>
        <color theme="1"/>
        <rFont val="Arial"/>
      </rPr>
      <t>Atividades Acadêmicas (</t>
    </r>
    <r>
      <rPr>
        <b/>
        <u/>
        <sz val="10"/>
        <color theme="1"/>
        <rFont val="Arial"/>
      </rPr>
      <t>por semestre</t>
    </r>
    <r>
      <rPr>
        <sz val="10"/>
        <color theme="1"/>
        <rFont val="Arial"/>
      </rPr>
      <t>)</t>
    </r>
  </si>
  <si>
    <t>Bolsa de IC</t>
  </si>
  <si>
    <t>semestre(s)</t>
  </si>
  <si>
    <t>IC Voluntário</t>
  </si>
  <si>
    <t>Participação em Projeto de Pesquisa ou Extensão (membro da equipe)</t>
  </si>
  <si>
    <t>Grupo PET</t>
  </si>
  <si>
    <r>
      <rPr>
        <sz val="10"/>
        <color theme="1"/>
        <rFont val="Arial"/>
      </rPr>
      <t>Estágio na área de Computação (</t>
    </r>
    <r>
      <rPr>
        <b/>
        <u/>
        <sz val="10"/>
        <color theme="1"/>
        <rFont val="Arial"/>
      </rPr>
      <t>por mês</t>
    </r>
    <r>
      <rPr>
        <sz val="10"/>
        <color theme="1"/>
        <rFont val="Arial"/>
      </rPr>
      <t>) – sem limite de data</t>
    </r>
  </si>
  <si>
    <t>Empresas / instituições</t>
  </si>
  <si>
    <t>mês(es)</t>
  </si>
  <si>
    <r>
      <rPr>
        <sz val="10"/>
        <color theme="1"/>
        <rFont val="Arial"/>
      </rPr>
      <t>Monitoria (</t>
    </r>
    <r>
      <rPr>
        <b/>
        <u/>
        <sz val="10"/>
        <color theme="1"/>
        <rFont val="Arial"/>
      </rPr>
      <t>por semestre</t>
    </r>
    <r>
      <rPr>
        <sz val="10"/>
        <color theme="1"/>
        <rFont val="Arial"/>
      </rPr>
      <t>)</t>
    </r>
  </si>
  <si>
    <t>Curso de Graduação</t>
  </si>
  <si>
    <t>Intercâmbio internacional: Ciência Sem Fronteira, e outros – sem limite de data</t>
  </si>
  <si>
    <t>Exterior</t>
  </si>
  <si>
    <t>participação</t>
  </si>
  <si>
    <r>
      <rPr>
        <sz val="10"/>
        <color theme="1"/>
        <rFont val="Arial"/>
      </rPr>
      <t>Competições Científicas: maratona de programação, competição brasileira de robótica, e outras (</t>
    </r>
    <r>
      <rPr>
        <b/>
        <u/>
        <sz val="10"/>
        <color theme="1"/>
        <rFont val="Arial"/>
      </rPr>
      <t>por participação</t>
    </r>
    <r>
      <rPr>
        <sz val="10"/>
        <color theme="1"/>
        <rFont val="Arial"/>
      </rPr>
      <t>)</t>
    </r>
  </si>
  <si>
    <t>Competição</t>
  </si>
  <si>
    <t>Disciplina em pós graduação stricto sensu na área de Computação (Conceito A ou B)</t>
  </si>
  <si>
    <t xml:space="preserve">Pós-graduação </t>
  </si>
  <si>
    <t>disciplina(s)</t>
  </si>
  <si>
    <t xml:space="preserve">Disciplina em pós graduação lato sensu  nas áreas de Engenharia (Conceito A ou B) </t>
  </si>
  <si>
    <r>
      <rPr>
        <sz val="10"/>
        <color theme="1"/>
        <rFont val="Arial"/>
      </rPr>
      <t>Experiência profissional como professor (</t>
    </r>
    <r>
      <rPr>
        <b/>
        <u/>
        <sz val="10"/>
        <color theme="1"/>
        <rFont val="Arial"/>
      </rPr>
      <t>por semestre</t>
    </r>
    <r>
      <rPr>
        <sz val="10"/>
        <color theme="1"/>
        <rFont val="Arial"/>
      </rPr>
      <t>) – sem limite de data</t>
    </r>
  </si>
  <si>
    <t>Experiência</t>
  </si>
  <si>
    <r>
      <rPr>
        <sz val="10"/>
        <color theme="1"/>
        <rFont val="Arial"/>
      </rPr>
      <t>Experiência profissional em empresas, nas áreas de computação, pecuária, agricultura, infraestrutura, serviços públicos, ensino ou saúde (</t>
    </r>
    <r>
      <rPr>
        <b/>
        <u/>
        <sz val="10"/>
        <color theme="1"/>
        <rFont val="Arial"/>
      </rPr>
      <t>por semestre</t>
    </r>
    <r>
      <rPr>
        <sz val="10"/>
        <color theme="1"/>
        <rFont val="Arial"/>
      </rPr>
      <t>)</t>
    </r>
    <r>
      <rPr>
        <sz val="10"/>
        <color rgb="FFFF0000"/>
        <rFont val="Arial"/>
      </rPr>
      <t xml:space="preserve"> </t>
    </r>
    <r>
      <rPr>
        <sz val="10"/>
        <color theme="1"/>
        <rFont val="Arial"/>
      </rPr>
      <t>– sem limite de data</t>
    </r>
  </si>
  <si>
    <t>OBS.: todos os comprovantes deverão ser colocados em um único arquivo PDF, contendo páginas separadoras para identificar cada comprovante (texto da página separadora = Quesito / item).</t>
  </si>
  <si>
    <t>TOTAL</t>
  </si>
  <si>
    <t>Nome:</t>
  </si>
  <si>
    <t>CPF:</t>
  </si>
  <si>
    <t>Candidata usufruiu de Licença Maternidade ou Adotante entre 2020 e 2025? (  )Sim* (  )Não *Caso a resposta seja sim, anexar documento comprobatório no arquivo dos comprovantes de currículo.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</si>
</sst>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color rgb="FF000000"/>
      <name val="Arial"/>
      <scheme val="minor"/>
    </font>
    <font>
      <sz val="16"/>
      <color theme="1"/>
      <name val="Arial"/>
    </font>
    <font>
      <sz val="10"/>
      <name val="Arial"/>
    </font>
    <font>
      <sz val="10"/>
      <color rgb="FF000000"/>
      <name val="Arial"/>
    </font>
    <font>
      <u/>
      <sz val="14"/>
      <color theme="10"/>
      <name val="Arial"/>
    </font>
    <font>
      <sz val="14"/>
      <color theme="1"/>
      <name val="Arial"/>
    </font>
    <font>
      <sz val="10"/>
      <color theme="1"/>
      <name val="Arial"/>
    </font>
    <font>
      <sz val="9"/>
      <color theme="1"/>
      <name val="Arial"/>
    </font>
    <font>
      <b/>
      <i/>
      <sz val="9"/>
      <color theme="1"/>
      <name val="Arial"/>
    </font>
    <font>
      <b/>
      <sz val="9"/>
      <color theme="1"/>
      <name val="Arial"/>
    </font>
    <font>
      <b/>
      <sz val="10"/>
      <color rgb="FF000000"/>
      <name val="Arial"/>
    </font>
    <font>
      <sz val="10"/>
      <color rgb="FFFF0000"/>
      <name val="Arial"/>
    </font>
    <font>
      <b/>
      <u/>
      <sz val="10"/>
      <color theme="1"/>
      <name val="Arial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969696"/>
        <bgColor rgb="FF969696"/>
      </patternFill>
    </fill>
    <fill>
      <patternFill patternType="solid">
        <fgColor rgb="FFADD58A"/>
        <bgColor rgb="FFADD58A"/>
      </patternFill>
    </fill>
    <fill>
      <patternFill patternType="solid">
        <fgColor rgb="FFFFBF00"/>
        <bgColor rgb="FFFFBF00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4" borderId="4" xfId="0" applyFont="1" applyFill="1" applyBorder="1" applyAlignment="1">
      <alignment horizont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164" fontId="7" fillId="0" borderId="4" xfId="0" applyNumberFormat="1" applyFont="1" applyBorder="1" applyAlignment="1">
      <alignment vertical="center" wrapText="1"/>
    </xf>
    <xf numFmtId="0" fontId="10" fillId="0" borderId="4" xfId="0" applyFont="1" applyBorder="1" applyAlignment="1">
      <alignment horizontal="right" wrapText="1"/>
    </xf>
    <xf numFmtId="0" fontId="6" fillId="0" borderId="0" xfId="0" applyFont="1" applyAlignment="1"/>
    <xf numFmtId="0" fontId="3" fillId="0" borderId="0" xfId="0" applyFont="1" applyAlignment="1">
      <alignment horizontal="center" wrapText="1"/>
    </xf>
    <xf numFmtId="0" fontId="11" fillId="0" borderId="0" xfId="0" applyFont="1" applyAlignment="1"/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3" fillId="0" borderId="0" xfId="0" applyFont="1" applyAlignment="1"/>
    <xf numFmtId="0" fontId="9" fillId="0" borderId="1" xfId="0" applyFont="1" applyBorder="1" applyAlignment="1">
      <alignment horizontal="right" wrapText="1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2" fillId="0" borderId="6" xfId="0" applyFont="1" applyBorder="1"/>
    <xf numFmtId="0" fontId="2" fillId="0" borderId="7" xfId="0" applyFont="1" applyBorder="1"/>
    <xf numFmtId="0" fontId="6" fillId="0" borderId="5" xfId="0" applyFont="1" applyBorder="1" applyAlignment="1">
      <alignment horizontal="left" vertical="center" wrapText="1"/>
    </xf>
    <xf numFmtId="0" fontId="8" fillId="6" borderId="5" xfId="0" applyFont="1" applyFill="1" applyBorder="1" applyAlignment="1">
      <alignment horizontal="left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workbookViewId="0">
      <selection activeCell="K23" sqref="K23"/>
    </sheetView>
  </sheetViews>
  <sheetFormatPr defaultColWidth="12.5703125" defaultRowHeight="15" customHeight="1" x14ac:dyDescent="0.2"/>
  <cols>
    <col min="1" max="1" width="44.5703125" customWidth="1"/>
    <col min="2" max="2" width="21.28515625" customWidth="1"/>
    <col min="3" max="3" width="6.28515625" customWidth="1"/>
    <col min="4" max="4" width="3.5703125" customWidth="1"/>
    <col min="5" max="5" width="13.140625" customWidth="1"/>
    <col min="6" max="6" width="6.5703125" customWidth="1"/>
    <col min="7" max="7" width="5.85546875" customWidth="1"/>
    <col min="8" max="26" width="8" customWidth="1"/>
  </cols>
  <sheetData>
    <row r="1" spans="1:26" ht="21.75" customHeight="1" x14ac:dyDescent="0.2">
      <c r="A1" s="25" t="s">
        <v>0</v>
      </c>
      <c r="B1" s="22"/>
      <c r="C1" s="22"/>
      <c r="D1" s="22"/>
      <c r="E1" s="22"/>
      <c r="F1" s="22"/>
      <c r="G1" s="2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3.75" customHeight="1" x14ac:dyDescent="0.25">
      <c r="A2" s="26"/>
      <c r="B2" s="22"/>
      <c r="C2" s="22"/>
      <c r="D2" s="22"/>
      <c r="E2" s="22"/>
      <c r="F2" s="22"/>
      <c r="G2" s="2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  <c r="T2" s="1"/>
      <c r="U2" s="1"/>
      <c r="V2" s="1"/>
      <c r="W2" s="1"/>
      <c r="X2" s="1"/>
      <c r="Y2" s="1"/>
      <c r="Z2" s="1"/>
    </row>
    <row r="3" spans="1:26" ht="14.25" customHeight="1" x14ac:dyDescent="0.2">
      <c r="A3" s="27" t="s">
        <v>1</v>
      </c>
      <c r="B3" s="22"/>
      <c r="C3" s="22"/>
      <c r="D3" s="22"/>
      <c r="E3" s="22"/>
      <c r="F3" s="22"/>
      <c r="G3" s="2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5.25" customHeight="1" x14ac:dyDescent="0.2">
      <c r="A4" s="35" t="s">
        <v>46</v>
      </c>
      <c r="B4" s="33"/>
      <c r="C4" s="33"/>
      <c r="D4" s="33"/>
      <c r="E4" s="33"/>
      <c r="F4" s="33"/>
      <c r="G4" s="3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 x14ac:dyDescent="0.2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4</v>
      </c>
      <c r="G5" s="3" t="s">
        <v>7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2">
      <c r="A6" s="28" t="s">
        <v>8</v>
      </c>
      <c r="B6" s="4" t="s">
        <v>9</v>
      </c>
      <c r="C6" s="5">
        <v>30</v>
      </c>
      <c r="D6" s="6"/>
      <c r="E6" s="7" t="s">
        <v>10</v>
      </c>
      <c r="F6" s="8">
        <f t="shared" ref="F6:F23" si="0">IF(D6*C6&gt;G6,G6,D6*C6)</f>
        <v>0</v>
      </c>
      <c r="G6" s="9">
        <f t="shared" ref="G6:G8" si="1">(3*C6)</f>
        <v>90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29"/>
      <c r="B7" s="4" t="s">
        <v>11</v>
      </c>
      <c r="C7" s="5">
        <v>20</v>
      </c>
      <c r="D7" s="6"/>
      <c r="E7" s="7" t="s">
        <v>10</v>
      </c>
      <c r="F7" s="8">
        <f t="shared" si="0"/>
        <v>0</v>
      </c>
      <c r="G7" s="9">
        <f t="shared" si="1"/>
        <v>60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">
      <c r="A8" s="30"/>
      <c r="B8" s="4" t="s">
        <v>12</v>
      </c>
      <c r="C8" s="5">
        <v>10</v>
      </c>
      <c r="D8" s="6"/>
      <c r="E8" s="7" t="s">
        <v>10</v>
      </c>
      <c r="F8" s="8">
        <f t="shared" si="0"/>
        <v>0</v>
      </c>
      <c r="G8" s="9">
        <f t="shared" si="1"/>
        <v>30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2">
      <c r="A9" s="28" t="s">
        <v>13</v>
      </c>
      <c r="B9" s="4" t="s">
        <v>14</v>
      </c>
      <c r="C9" s="5">
        <v>10</v>
      </c>
      <c r="D9" s="6"/>
      <c r="E9" s="7" t="s">
        <v>15</v>
      </c>
      <c r="F9" s="8">
        <f t="shared" si="0"/>
        <v>0</v>
      </c>
      <c r="G9" s="9">
        <v>30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30"/>
      <c r="B10" s="4" t="s">
        <v>12</v>
      </c>
      <c r="C10" s="5">
        <v>5</v>
      </c>
      <c r="D10" s="6"/>
      <c r="E10" s="7" t="s">
        <v>15</v>
      </c>
      <c r="F10" s="8">
        <f t="shared" si="0"/>
        <v>0</v>
      </c>
      <c r="G10" s="9">
        <v>15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10" t="s">
        <v>16</v>
      </c>
      <c r="B11" s="4" t="s">
        <v>17</v>
      </c>
      <c r="C11" s="5">
        <v>10</v>
      </c>
      <c r="D11" s="6"/>
      <c r="E11" s="7" t="s">
        <v>18</v>
      </c>
      <c r="F11" s="8">
        <f t="shared" si="0"/>
        <v>0</v>
      </c>
      <c r="G11" s="9">
        <v>10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">
      <c r="A12" s="31" t="s">
        <v>19</v>
      </c>
      <c r="B12" s="4" t="s">
        <v>20</v>
      </c>
      <c r="C12" s="5">
        <v>15</v>
      </c>
      <c r="D12" s="6"/>
      <c r="E12" s="7" t="s">
        <v>21</v>
      </c>
      <c r="F12" s="8">
        <f t="shared" si="0"/>
        <v>0</v>
      </c>
      <c r="G12" s="9">
        <v>45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29"/>
      <c r="B13" s="4" t="s">
        <v>22</v>
      </c>
      <c r="C13" s="5">
        <v>10</v>
      </c>
      <c r="D13" s="6"/>
      <c r="E13" s="7" t="s">
        <v>21</v>
      </c>
      <c r="F13" s="8">
        <f t="shared" si="0"/>
        <v>0</v>
      </c>
      <c r="G13" s="9">
        <v>30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8" customHeight="1" x14ac:dyDescent="0.2">
      <c r="A14" s="29"/>
      <c r="B14" s="4" t="s">
        <v>23</v>
      </c>
      <c r="C14" s="5">
        <v>5</v>
      </c>
      <c r="D14" s="11"/>
      <c r="E14" s="7" t="s">
        <v>21</v>
      </c>
      <c r="F14" s="8">
        <f t="shared" si="0"/>
        <v>0</v>
      </c>
      <c r="G14" s="9">
        <v>20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">
      <c r="A15" s="30"/>
      <c r="B15" s="4" t="s">
        <v>24</v>
      </c>
      <c r="C15" s="5">
        <v>3</v>
      </c>
      <c r="D15" s="6"/>
      <c r="E15" s="7" t="s">
        <v>21</v>
      </c>
      <c r="F15" s="8">
        <f t="shared" si="0"/>
        <v>0</v>
      </c>
      <c r="G15" s="9">
        <v>12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5.5" customHeight="1" x14ac:dyDescent="0.2">
      <c r="A16" s="12" t="s">
        <v>25</v>
      </c>
      <c r="B16" s="4" t="s">
        <v>26</v>
      </c>
      <c r="C16" s="5">
        <v>0.5</v>
      </c>
      <c r="D16" s="6"/>
      <c r="E16" s="7" t="s">
        <v>27</v>
      </c>
      <c r="F16" s="8">
        <f t="shared" si="0"/>
        <v>0</v>
      </c>
      <c r="G16" s="9">
        <v>9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">
      <c r="A17" s="12" t="s">
        <v>28</v>
      </c>
      <c r="B17" s="4" t="s">
        <v>29</v>
      </c>
      <c r="C17" s="5">
        <v>3</v>
      </c>
      <c r="D17" s="6"/>
      <c r="E17" s="7" t="s">
        <v>21</v>
      </c>
      <c r="F17" s="8">
        <f t="shared" si="0"/>
        <v>0</v>
      </c>
      <c r="G17" s="9">
        <v>12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 x14ac:dyDescent="0.2">
      <c r="A18" s="10" t="s">
        <v>30</v>
      </c>
      <c r="B18" s="4" t="s">
        <v>31</v>
      </c>
      <c r="C18" s="5">
        <v>20</v>
      </c>
      <c r="D18" s="6"/>
      <c r="E18" s="7" t="s">
        <v>32</v>
      </c>
      <c r="F18" s="8">
        <f t="shared" si="0"/>
        <v>0</v>
      </c>
      <c r="G18" s="9">
        <v>20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8.25" customHeight="1" x14ac:dyDescent="0.2">
      <c r="A19" s="12" t="s">
        <v>33</v>
      </c>
      <c r="B19" s="4" t="s">
        <v>34</v>
      </c>
      <c r="C19" s="5">
        <v>5</v>
      </c>
      <c r="D19" s="6"/>
      <c r="E19" s="7" t="s">
        <v>32</v>
      </c>
      <c r="F19" s="8">
        <f t="shared" si="0"/>
        <v>0</v>
      </c>
      <c r="G19" s="9">
        <v>10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 x14ac:dyDescent="0.2">
      <c r="A20" s="10" t="s">
        <v>35</v>
      </c>
      <c r="B20" s="4" t="s">
        <v>36</v>
      </c>
      <c r="C20" s="5">
        <v>30</v>
      </c>
      <c r="D20" s="6"/>
      <c r="E20" s="7" t="s">
        <v>37</v>
      </c>
      <c r="F20" s="8">
        <f t="shared" si="0"/>
        <v>0</v>
      </c>
      <c r="G20" s="9">
        <f t="shared" ref="G20:G21" si="2">3*C20</f>
        <v>90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 x14ac:dyDescent="0.2">
      <c r="A21" s="10" t="s">
        <v>38</v>
      </c>
      <c r="B21" s="4" t="s">
        <v>36</v>
      </c>
      <c r="C21" s="5">
        <v>20</v>
      </c>
      <c r="D21" s="6"/>
      <c r="E21" s="7" t="s">
        <v>37</v>
      </c>
      <c r="F21" s="8">
        <f t="shared" si="0"/>
        <v>0</v>
      </c>
      <c r="G21" s="9">
        <f t="shared" si="2"/>
        <v>60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5.5" customHeight="1" x14ac:dyDescent="0.2">
      <c r="A22" s="12" t="s">
        <v>39</v>
      </c>
      <c r="B22" s="4" t="s">
        <v>40</v>
      </c>
      <c r="C22" s="5">
        <v>3</v>
      </c>
      <c r="D22" s="6"/>
      <c r="E22" s="7" t="s">
        <v>21</v>
      </c>
      <c r="F22" s="8">
        <f t="shared" si="0"/>
        <v>0</v>
      </c>
      <c r="G22" s="9">
        <v>30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51" customHeight="1" x14ac:dyDescent="0.2">
      <c r="A23" s="12" t="s">
        <v>41</v>
      </c>
      <c r="B23" s="4" t="s">
        <v>40</v>
      </c>
      <c r="C23" s="5">
        <v>4</v>
      </c>
      <c r="D23" s="11"/>
      <c r="E23" s="7" t="s">
        <v>21</v>
      </c>
      <c r="F23" s="8">
        <f t="shared" si="0"/>
        <v>0</v>
      </c>
      <c r="G23" s="9">
        <v>40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">
      <c r="A24" s="32" t="s">
        <v>42</v>
      </c>
      <c r="B24" s="21" t="s">
        <v>43</v>
      </c>
      <c r="C24" s="22"/>
      <c r="D24" s="22"/>
      <c r="E24" s="23"/>
      <c r="F24" s="8">
        <f>SUM(F6:F23)</f>
        <v>0</v>
      </c>
      <c r="G24" s="13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">
      <c r="A25" s="29"/>
      <c r="B25" s="14" t="s">
        <v>44</v>
      </c>
      <c r="C25" s="24"/>
      <c r="D25" s="22"/>
      <c r="E25" s="22"/>
      <c r="F25" s="22"/>
      <c r="G25" s="23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">
      <c r="A26" s="30"/>
      <c r="B26" s="14" t="s">
        <v>45</v>
      </c>
      <c r="C26" s="24"/>
      <c r="D26" s="22"/>
      <c r="E26" s="22"/>
      <c r="F26" s="22"/>
      <c r="G26" s="23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15"/>
      <c r="B27" s="1"/>
      <c r="C27" s="1"/>
      <c r="D27" s="1"/>
      <c r="E27" s="16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15"/>
      <c r="B28" s="1"/>
      <c r="C28" s="1"/>
      <c r="D28" s="1"/>
      <c r="E28" s="16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15"/>
      <c r="B29" s="1"/>
      <c r="C29" s="1"/>
      <c r="D29" s="1"/>
      <c r="E29" s="16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15"/>
      <c r="B30" s="1"/>
      <c r="C30" s="1"/>
      <c r="D30" s="1"/>
      <c r="E30" s="16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15"/>
      <c r="B31" s="1"/>
      <c r="C31" s="1"/>
      <c r="D31" s="1"/>
      <c r="E31" s="16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17"/>
      <c r="B32" s="18"/>
      <c r="C32" s="18"/>
      <c r="D32" s="18"/>
      <c r="E32" s="19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1"/>
      <c r="C33" s="1"/>
      <c r="D33" s="1"/>
      <c r="E33" s="16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20"/>
      <c r="B34" s="1"/>
      <c r="C34" s="1"/>
      <c r="D34" s="1"/>
      <c r="E34" s="16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20"/>
      <c r="B35" s="1"/>
      <c r="C35" s="1"/>
      <c r="D35" s="1"/>
      <c r="E35" s="16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1"/>
      <c r="C36" s="1"/>
      <c r="D36" s="1"/>
      <c r="E36" s="16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"/>
      <c r="C37" s="1"/>
      <c r="D37" s="1"/>
      <c r="E37" s="16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"/>
      <c r="C38" s="1"/>
      <c r="D38" s="1"/>
      <c r="E38" s="1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1"/>
      <c r="D39" s="1"/>
      <c r="E39" s="1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1"/>
      <c r="D40" s="1"/>
      <c r="E40" s="1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1"/>
      <c r="D41" s="1"/>
      <c r="E41" s="1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1"/>
      <c r="D42" s="1"/>
      <c r="E42" s="16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1"/>
      <c r="E43" s="16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6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1"/>
      <c r="E45" s="16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1"/>
      <c r="E46" s="16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1"/>
      <c r="E47" s="16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6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6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6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6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6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6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6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6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6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6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6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6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6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6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6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6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6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6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6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6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6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6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6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6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6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6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6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6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6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6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6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6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6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6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6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6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6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6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6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6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6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6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6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6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6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6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6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6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6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6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6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6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6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6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6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6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6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6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6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6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6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6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6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6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6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6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6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6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6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6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6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6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6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6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6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6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6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6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6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6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6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6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6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6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6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6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6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6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6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6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6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6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6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6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6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6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6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6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6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6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6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6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6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6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6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6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6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6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6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6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6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6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6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6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6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6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6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6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6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6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6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6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6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6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6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6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6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6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6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6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6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6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6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6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6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6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6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6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6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6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6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6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6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6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6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6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6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6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6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6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6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6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6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6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6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6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6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6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6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6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6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6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6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6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6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6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6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6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6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6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6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6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6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6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6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6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6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6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6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6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6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6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6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6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6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6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6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6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6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6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6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6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6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6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6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6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6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6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6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6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6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6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6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6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6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6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6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6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6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6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6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6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6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6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6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6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6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6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6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6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6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6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6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6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6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6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6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6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6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6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6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6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6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6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6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6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6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6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6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6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6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6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6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6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6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6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6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6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6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6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6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6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6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6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6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6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6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6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6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6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6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6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6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6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6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6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6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6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6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6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6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6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6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6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6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6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6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6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6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6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6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6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6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6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6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6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6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6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6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6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6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6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6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6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6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6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6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6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6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6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6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6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6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6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6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6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6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6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6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6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6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6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6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6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6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6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6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6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6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6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6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6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6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6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6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6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6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6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6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6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6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6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6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6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6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6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6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6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6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6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6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6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6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6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6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6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6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6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6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6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6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6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6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6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6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6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6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6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6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6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6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6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6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6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6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6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6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6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6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6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6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6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6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6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6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6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6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6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6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6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6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6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6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6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6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6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6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6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6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6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6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6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6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6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6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6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6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6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6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6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6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6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6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6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6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6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6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6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6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6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6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6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6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6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6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6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6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6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6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6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6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6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6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6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6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6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6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6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6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6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6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6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6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6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6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6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6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6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6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6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6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6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6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6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6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6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6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6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6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6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6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6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6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6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6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6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6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6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6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6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6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6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6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6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6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6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6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6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6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6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6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6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6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6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6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6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6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6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6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6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6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6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6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6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6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6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6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6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6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6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6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6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6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6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6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6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6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6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6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6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6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6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6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6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6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6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6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6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6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6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6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6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6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6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6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6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6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6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6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6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6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6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6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6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6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6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6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6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6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6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6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6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6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6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6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6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6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6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6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6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6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6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6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6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6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6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6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6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6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6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6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6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6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6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6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6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6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6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6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6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6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6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6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6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6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6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6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6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6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6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6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6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6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6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6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6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6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6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6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6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6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6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6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6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6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6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6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6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6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6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6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6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6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6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6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6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6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6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6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6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6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6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6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6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6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6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6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6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6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6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6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6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6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6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6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6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6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6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6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6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6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6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6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6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6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6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6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6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6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6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6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6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6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6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6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6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6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6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6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6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6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6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6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6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6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6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6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6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6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6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6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6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6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6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6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6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6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6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6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6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6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6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6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6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6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6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6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6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6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6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6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6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6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6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6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6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6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6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6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6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6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6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6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6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6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6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6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6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6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6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6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6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6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6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6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6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6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6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6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6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6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6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6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6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6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6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6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6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6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6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6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6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6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6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6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6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6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6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6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6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6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6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6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6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6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6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6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6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6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6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6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6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6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6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6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6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6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6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6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6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6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6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6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6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6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6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6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6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6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6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6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6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6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6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6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6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6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6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6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6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6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6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6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6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6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6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6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6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6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6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6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6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6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6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6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6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6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6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6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6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6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6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6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6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6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6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6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6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6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6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6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6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6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6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6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6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6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6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6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6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6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6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6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6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6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6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6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6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6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6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6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6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6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6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6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6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6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6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6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6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6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6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6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6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6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6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6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6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6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6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6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6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6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6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6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6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6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6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6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6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6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6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6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6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6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6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6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6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6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6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6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6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6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6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6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6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6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6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6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6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6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6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6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6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6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6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6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6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6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6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6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6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6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6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6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6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6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6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6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6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6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6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6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6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6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6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6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6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6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6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6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6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6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6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6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6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6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6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6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6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6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6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6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6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6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6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6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6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6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6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6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6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6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6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6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6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6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6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6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6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6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6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6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6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6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6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6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6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6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6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6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6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6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6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6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6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6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6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6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6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6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6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6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6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6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6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6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6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6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6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6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sheetProtection algorithmName="SHA-512" hashValue="hrF/OgN3xvkficybKksOBaLh0qmfW+5bYPuurj7Som6zIK6ZMJN2VYoPS5aEBcinw+03Z6Qn0f6m7BkJXVllBw==" saltValue="B1Zpum9ziy3+ucNX1dUovA==" spinCount="100000" sheet="1" objects="1" scenarios="1"/>
  <protectedRanges>
    <protectedRange sqref="A4 C25 C26" name="Intervalo2"/>
    <protectedRange sqref="D6:D23" name="Intervalo1"/>
  </protectedRanges>
  <mergeCells count="11">
    <mergeCell ref="B24:E24"/>
    <mergeCell ref="C25:G25"/>
    <mergeCell ref="A1:G1"/>
    <mergeCell ref="A2:G2"/>
    <mergeCell ref="A3:G3"/>
    <mergeCell ref="A6:A8"/>
    <mergeCell ref="A9:A10"/>
    <mergeCell ref="A12:A15"/>
    <mergeCell ref="A24:A26"/>
    <mergeCell ref="C26:G26"/>
    <mergeCell ref="A4:G4"/>
  </mergeCells>
  <pageMargins left="0.7" right="0.7" top="0.75" bottom="0.75" header="0" footer="0"/>
  <pageSetup orientation="landscape" r:id="rId1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Leonardo dos Santos Farias</cp:lastModifiedBy>
  <dcterms:modified xsi:type="dcterms:W3CDTF">2024-12-20T14:50:54Z</dcterms:modified>
</cp:coreProperties>
</file>