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qsh\Downloads\"/>
    </mc:Choice>
  </mc:AlternateContent>
  <xr:revisionPtr revIDLastSave="0" documentId="13_ncr:1_{7D2FCC22-A199-4670-B637-A0AA511A3EBD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Planilha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G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22" i="1" l="1"/>
  <c r="C25" i="1" s="1"/>
</calcChain>
</file>

<file path=xl/sharedStrings.xml><?xml version="1.0" encoding="utf-8"?>
<sst xmlns="http://schemas.openxmlformats.org/spreadsheetml/2006/main" count="39" uniqueCount="38">
  <si>
    <t>Formulário de Pontuação do Currículo</t>
  </si>
  <si>
    <r>
      <rPr>
        <sz val="10"/>
        <color rgb="FFFF0000"/>
        <rFont val="Arial"/>
        <family val="2"/>
        <charset val="1"/>
      </rPr>
      <t>Mestrado</t>
    </r>
    <r>
      <rPr>
        <sz val="10"/>
        <rFont val="Arial"/>
        <family val="2"/>
        <charset val="1"/>
      </rPr>
      <t xml:space="preserve"> em Ciência da Computação - FACOM - UFMS</t>
    </r>
  </si>
  <si>
    <t>Preencha apenas os campos em amarelo</t>
  </si>
  <si>
    <t>Quesito</t>
  </si>
  <si>
    <t>Item</t>
  </si>
  <si>
    <t>Pontos</t>
  </si>
  <si>
    <t>Quantidade</t>
  </si>
  <si>
    <t>Pontos Recebidos</t>
  </si>
  <si>
    <t>Teto</t>
  </si>
  <si>
    <t>Nota de Poscomp 2018 ou 2019 (opcional)</t>
  </si>
  <si>
    <t>Nota obtida</t>
  </si>
  <si>
    <t>Artigo publicado/aceito em conferências ou periódicos (Qualis da Computação últimos 4 anos). Considerar critérios do “Relatório Critérios Qualis Periódicos Referência 2017/18” da CAPES</t>
  </si>
  <si>
    <t>Qualis Restrito</t>
  </si>
  <si>
    <t>Qualis B1, B2, B3, B4, B5</t>
  </si>
  <si>
    <t>Qualis C</t>
  </si>
  <si>
    <t>Monografia de Especialização</t>
  </si>
  <si>
    <r>
      <rPr>
        <sz val="10"/>
        <rFont val="Arial"/>
        <family val="2"/>
        <charset val="1"/>
      </rPr>
      <t>Curso</t>
    </r>
    <r>
      <rPr>
        <b/>
        <i/>
        <sz val="10"/>
        <rFont val="Arial"/>
        <family val="2"/>
        <charset val="1"/>
      </rPr>
      <t xml:space="preserve"> latu sensu</t>
    </r>
  </si>
  <si>
    <t>Estágio (por semestre)</t>
  </si>
  <si>
    <t>Bolsa de IC</t>
  </si>
  <si>
    <t>IC Voluntário</t>
  </si>
  <si>
    <t>Participação em Projeto de Pesq</t>
  </si>
  <si>
    <t>Grupo PET</t>
  </si>
  <si>
    <t>Monitoria (por semestre)</t>
  </si>
  <si>
    <t>Curso de Graduação</t>
  </si>
  <si>
    <t>Magistério (por semestre)</t>
  </si>
  <si>
    <t>Ensino Médio</t>
  </si>
  <si>
    <t>Ensino Superior</t>
  </si>
  <si>
    <t>Ciência Sem Fronteira</t>
  </si>
  <si>
    <t>Exterior</t>
  </si>
  <si>
    <t>Competição Científica (por ano)</t>
  </si>
  <si>
    <t>Maratona de Programação</t>
  </si>
  <si>
    <t>Competição Brasileira de Robótica</t>
  </si>
  <si>
    <t>Disciplinas em Pós-graduação Stricto Sensu (Conceito A ou B)</t>
  </si>
  <si>
    <t>Pós-graduação em Computação</t>
  </si>
  <si>
    <t>TOTAL</t>
  </si>
  <si>
    <t>Nome</t>
  </si>
  <si>
    <t>CPF</t>
  </si>
  <si>
    <t>Nota de Currículo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</si>
</sst>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sz val="18"/>
      <name val="Arial"/>
      <family val="2"/>
      <charset val="1"/>
    </font>
    <font>
      <sz val="10"/>
      <color rgb="FFFF0000"/>
      <name val="Arial"/>
      <family val="2"/>
      <charset val="1"/>
    </font>
    <font>
      <b/>
      <i/>
      <sz val="1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999999"/>
        <bgColor rgb="FF808080"/>
      </patternFill>
    </fill>
    <fill>
      <patternFill patternType="solid">
        <fgColor rgb="FFD9D9D9"/>
        <bgColor rgb="FFCCCCCC"/>
      </patternFill>
    </fill>
    <fill>
      <patternFill patternType="solid">
        <fgColor rgb="FF808080"/>
        <bgColor rgb="FF999999"/>
      </patternFill>
    </fill>
    <fill>
      <patternFill patternType="solid">
        <fgColor rgb="FFCCCCCC"/>
        <bgColor rgb="FFC0C0C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5" borderId="1" xfId="0" applyFont="1" applyFill="1" applyBorder="1" applyAlignment="1">
      <alignment horizontal="left" vertical="center"/>
    </xf>
    <xf numFmtId="0" fontId="0" fillId="5" borderId="1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4" borderId="1" xfId="0" applyFont="1" applyFill="1" applyBorder="1"/>
    <xf numFmtId="0" fontId="0" fillId="5" borderId="1" xfId="0" applyFont="1" applyFill="1" applyBorder="1" applyAlignment="1">
      <alignment wrapText="1"/>
    </xf>
    <xf numFmtId="0" fontId="0" fillId="5" borderId="1" xfId="0" applyFont="1" applyFill="1" applyBorder="1"/>
    <xf numFmtId="0" fontId="0" fillId="5" borderId="1" xfId="0" applyFont="1" applyFill="1" applyBorder="1" applyAlignment="1">
      <alignment horizontal="center"/>
    </xf>
    <xf numFmtId="0" fontId="0" fillId="3" borderId="1" xfId="0" applyFont="1" applyFill="1" applyBorder="1" applyProtection="1">
      <protection locked="0"/>
    </xf>
    <xf numFmtId="0" fontId="0" fillId="5" borderId="1" xfId="0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6" borderId="1" xfId="0" applyFill="1" applyBorder="1"/>
    <xf numFmtId="0" fontId="0" fillId="7" borderId="1" xfId="0" applyFont="1" applyFill="1" applyBorder="1"/>
    <xf numFmtId="2" fontId="0" fillId="7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5"/>
  <sheetViews>
    <sheetView tabSelected="1" zoomScaleNormal="100" workbookViewId="0">
      <selection activeCell="E6" sqref="E6"/>
    </sheetView>
  </sheetViews>
  <sheetFormatPr defaultRowHeight="13.2" x14ac:dyDescent="0.25"/>
  <cols>
    <col min="1" max="1" width="8.6640625" customWidth="1"/>
    <col min="2" max="2" width="54.88671875" customWidth="1"/>
    <col min="3" max="3" width="29.88671875" customWidth="1"/>
    <col min="4" max="4" width="7.44140625" customWidth="1"/>
    <col min="5" max="5" width="10.88671875" customWidth="1"/>
    <col min="6" max="6" width="16.5546875" customWidth="1"/>
    <col min="7" max="7" width="5.109375" customWidth="1"/>
    <col min="8" max="1025" width="8.6640625" customWidth="1"/>
  </cols>
  <sheetData>
    <row r="2" spans="2:7" ht="22.8" x14ac:dyDescent="0.25">
      <c r="B2" s="5" t="s">
        <v>0</v>
      </c>
      <c r="C2" s="5"/>
      <c r="D2" s="5"/>
      <c r="E2" s="5"/>
      <c r="F2" s="5"/>
      <c r="G2" s="5"/>
    </row>
    <row r="3" spans="2:7" x14ac:dyDescent="0.25">
      <c r="B3" s="4" t="s">
        <v>1</v>
      </c>
      <c r="C3" s="4"/>
      <c r="D3" s="4"/>
      <c r="E3" s="4"/>
      <c r="F3" s="4"/>
      <c r="G3" s="4"/>
    </row>
    <row r="4" spans="2:7" x14ac:dyDescent="0.25">
      <c r="B4" s="3" t="s">
        <v>2</v>
      </c>
      <c r="C4" s="3"/>
      <c r="D4" s="3"/>
      <c r="E4" s="3"/>
      <c r="F4" s="3"/>
      <c r="G4" s="3"/>
    </row>
    <row r="5" spans="2:7" x14ac:dyDescent="0.25"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</row>
    <row r="6" spans="2:7" x14ac:dyDescent="0.25">
      <c r="B6" s="7" t="s">
        <v>9</v>
      </c>
      <c r="C6" s="8" t="s">
        <v>10</v>
      </c>
      <c r="D6" s="9">
        <v>50</v>
      </c>
      <c r="E6" s="10"/>
      <c r="F6" s="8">
        <f>IF(MAX((E6-28.735)/7.985 * D6,0) &gt;G6,G6,MAX((E6-28.735)/7.985 * D6,0) )</f>
        <v>0</v>
      </c>
      <c r="G6" s="9">
        <v>200</v>
      </c>
    </row>
    <row r="7" spans="2:7" ht="12.6" customHeight="1" x14ac:dyDescent="0.25">
      <c r="B7" s="2" t="s">
        <v>11</v>
      </c>
      <c r="C7" s="8" t="s">
        <v>12</v>
      </c>
      <c r="D7" s="11">
        <v>50</v>
      </c>
      <c r="E7" s="12"/>
      <c r="F7" s="8">
        <f t="shared" ref="F7:F21" si="0">IF(E7*D7&gt;G7,G7,E7*D7)</f>
        <v>0</v>
      </c>
      <c r="G7" s="11">
        <v>250</v>
      </c>
    </row>
    <row r="8" spans="2:7" x14ac:dyDescent="0.25">
      <c r="B8" s="2"/>
      <c r="C8" s="8" t="s">
        <v>13</v>
      </c>
      <c r="D8" s="11">
        <v>15</v>
      </c>
      <c r="E8" s="12"/>
      <c r="F8" s="8">
        <f t="shared" si="0"/>
        <v>0</v>
      </c>
      <c r="G8" s="11">
        <v>90</v>
      </c>
    </row>
    <row r="9" spans="2:7" x14ac:dyDescent="0.25">
      <c r="B9" s="2"/>
      <c r="C9" s="8" t="s">
        <v>14</v>
      </c>
      <c r="D9" s="11">
        <v>5</v>
      </c>
      <c r="E9" s="12"/>
      <c r="F9" s="8">
        <f t="shared" si="0"/>
        <v>0</v>
      </c>
      <c r="G9" s="11">
        <v>10</v>
      </c>
    </row>
    <row r="10" spans="2:7" x14ac:dyDescent="0.25">
      <c r="B10" s="8" t="s">
        <v>15</v>
      </c>
      <c r="C10" s="8" t="s">
        <v>16</v>
      </c>
      <c r="D10" s="11">
        <v>10</v>
      </c>
      <c r="E10" s="12"/>
      <c r="F10" s="8">
        <f t="shared" si="0"/>
        <v>0</v>
      </c>
      <c r="G10" s="11">
        <v>10</v>
      </c>
    </row>
    <row r="11" spans="2:7" x14ac:dyDescent="0.25">
      <c r="B11" s="1" t="s">
        <v>17</v>
      </c>
      <c r="C11" s="8" t="s">
        <v>18</v>
      </c>
      <c r="D11" s="11">
        <v>10</v>
      </c>
      <c r="E11" s="12"/>
      <c r="F11" s="8">
        <f t="shared" si="0"/>
        <v>0</v>
      </c>
      <c r="G11" s="11">
        <v>40</v>
      </c>
    </row>
    <row r="12" spans="2:7" x14ac:dyDescent="0.25">
      <c r="B12" s="1"/>
      <c r="C12" s="7" t="s">
        <v>19</v>
      </c>
      <c r="D12" s="11">
        <v>8</v>
      </c>
      <c r="E12" s="12"/>
      <c r="F12" s="8">
        <f t="shared" si="0"/>
        <v>0</v>
      </c>
      <c r="G12" s="11">
        <v>36</v>
      </c>
    </row>
    <row r="13" spans="2:7" x14ac:dyDescent="0.25">
      <c r="B13" s="1"/>
      <c r="C13" s="7" t="s">
        <v>20</v>
      </c>
      <c r="D13" s="11">
        <v>5</v>
      </c>
      <c r="E13" s="12"/>
      <c r="F13" s="8">
        <f t="shared" si="0"/>
        <v>0</v>
      </c>
      <c r="G13" s="11">
        <v>30</v>
      </c>
    </row>
    <row r="14" spans="2:7" x14ac:dyDescent="0.25">
      <c r="B14" s="1"/>
      <c r="C14" s="7" t="s">
        <v>21</v>
      </c>
      <c r="D14" s="11">
        <v>5</v>
      </c>
      <c r="E14" s="12"/>
      <c r="F14" s="8">
        <f t="shared" si="0"/>
        <v>0</v>
      </c>
      <c r="G14" s="11">
        <v>15</v>
      </c>
    </row>
    <row r="15" spans="2:7" x14ac:dyDescent="0.25">
      <c r="B15" s="8" t="s">
        <v>22</v>
      </c>
      <c r="C15" s="8" t="s">
        <v>23</v>
      </c>
      <c r="D15" s="11">
        <v>10</v>
      </c>
      <c r="E15" s="12"/>
      <c r="F15" s="8">
        <f t="shared" si="0"/>
        <v>0</v>
      </c>
      <c r="G15" s="11">
        <v>20</v>
      </c>
    </row>
    <row r="16" spans="2:7" x14ac:dyDescent="0.25">
      <c r="B16" s="8" t="s">
        <v>24</v>
      </c>
      <c r="C16" s="8" t="s">
        <v>25</v>
      </c>
      <c r="D16" s="11">
        <v>5</v>
      </c>
      <c r="E16" s="12"/>
      <c r="F16" s="8">
        <f t="shared" si="0"/>
        <v>0</v>
      </c>
      <c r="G16" s="11">
        <v>10</v>
      </c>
    </row>
    <row r="17" spans="2:7" x14ac:dyDescent="0.25">
      <c r="B17" s="8" t="s">
        <v>24</v>
      </c>
      <c r="C17" s="8" t="s">
        <v>26</v>
      </c>
      <c r="D17" s="11">
        <v>10</v>
      </c>
      <c r="E17" s="12"/>
      <c r="F17" s="8">
        <f t="shared" si="0"/>
        <v>0</v>
      </c>
      <c r="G17" s="11">
        <v>20</v>
      </c>
    </row>
    <row r="18" spans="2:7" x14ac:dyDescent="0.25">
      <c r="B18" s="8" t="s">
        <v>27</v>
      </c>
      <c r="C18" s="8" t="s">
        <v>28</v>
      </c>
      <c r="D18" s="11">
        <v>20</v>
      </c>
      <c r="E18" s="12"/>
      <c r="F18" s="8">
        <f t="shared" si="0"/>
        <v>0</v>
      </c>
      <c r="G18" s="11">
        <v>20</v>
      </c>
    </row>
    <row r="19" spans="2:7" x14ac:dyDescent="0.25">
      <c r="B19" s="1" t="s">
        <v>29</v>
      </c>
      <c r="C19" s="8" t="s">
        <v>30</v>
      </c>
      <c r="D19" s="11">
        <v>10</v>
      </c>
      <c r="E19" s="12"/>
      <c r="F19" s="8">
        <f t="shared" si="0"/>
        <v>0</v>
      </c>
      <c r="G19" s="11">
        <v>20</v>
      </c>
    </row>
    <row r="20" spans="2:7" x14ac:dyDescent="0.25">
      <c r="B20" s="1"/>
      <c r="C20" s="8" t="s">
        <v>31</v>
      </c>
      <c r="D20" s="11">
        <v>8</v>
      </c>
      <c r="E20" s="12"/>
      <c r="F20" s="8">
        <f t="shared" si="0"/>
        <v>0</v>
      </c>
      <c r="G20" s="11">
        <v>16</v>
      </c>
    </row>
    <row r="21" spans="2:7" x14ac:dyDescent="0.25">
      <c r="B21" s="8" t="s">
        <v>32</v>
      </c>
      <c r="C21" s="8" t="s">
        <v>33</v>
      </c>
      <c r="D21" s="11">
        <v>20</v>
      </c>
      <c r="E21" s="12"/>
      <c r="F21" s="8">
        <f t="shared" si="0"/>
        <v>0</v>
      </c>
      <c r="G21" s="11">
        <v>60</v>
      </c>
    </row>
    <row r="22" spans="2:7" x14ac:dyDescent="0.25">
      <c r="E22" t="s">
        <v>34</v>
      </c>
      <c r="F22" s="8">
        <f>SUM(F6:F21)</f>
        <v>0</v>
      </c>
      <c r="G22" s="13">
        <f>SUM(G7:G21)</f>
        <v>647</v>
      </c>
    </row>
    <row r="23" spans="2:7" x14ac:dyDescent="0.25">
      <c r="B23" s="14" t="s">
        <v>35</v>
      </c>
      <c r="C23" s="12"/>
    </row>
    <row r="24" spans="2:7" x14ac:dyDescent="0.25">
      <c r="B24" s="14" t="s">
        <v>36</v>
      </c>
      <c r="C24" s="12"/>
    </row>
    <row r="25" spans="2:7" x14ac:dyDescent="0.25">
      <c r="B25" s="14" t="s">
        <v>37</v>
      </c>
      <c r="C25" s="15">
        <f>F22/G22*10</f>
        <v>0</v>
      </c>
    </row>
  </sheetData>
  <sheetProtection algorithmName="SHA-512" hashValue="pd2+1V1vy7NfLoiG6BfXLdzi+syJdN5GkzRLG9296mXmPYAc1Gkzpy/WrDLTH3jdQozjHOpSvbONcJZT6Rdfkg==" saltValue="q2KdtAdKegSZ3e/xd8LPiw==" spinCount="100000" sheet="1" objects="1" scenarios="1"/>
  <mergeCells count="6">
    <mergeCell ref="B19:B20"/>
    <mergeCell ref="B2:G2"/>
    <mergeCell ref="B3:G3"/>
    <mergeCell ref="B4:G4"/>
    <mergeCell ref="B7:B9"/>
    <mergeCell ref="B11:B14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</dc:creator>
  <dc:description/>
  <cp:lastModifiedBy>Marcel Higa Shinzato</cp:lastModifiedBy>
  <cp:revision>6</cp:revision>
  <dcterms:created xsi:type="dcterms:W3CDTF">2017-11-23T12:12:00Z</dcterms:created>
  <dcterms:modified xsi:type="dcterms:W3CDTF">2020-12-18T21:14:49Z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