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MD\Processo Seletivo\2021.1\"/>
    </mc:Choice>
  </mc:AlternateContent>
  <xr:revisionPtr revIDLastSave="0" documentId="13_ncr:1_{F7BBFDC2-5FE5-4B1B-AF84-06790376AB0A}" xr6:coauthVersionLast="45" xr6:coauthVersionMax="45" xr10:uidLastSave="{00000000-0000-0000-0000-000000000000}"/>
  <bookViews>
    <workbookView xWindow="20370" yWindow="-120" windowWidth="24240" windowHeight="1374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F6" i="1" l="1"/>
  <c r="G12" i="1"/>
  <c r="C15" i="1" s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<sst xmlns="http://schemas.openxmlformats.org/spreadsheetml/2006/main" count="23" uniqueCount="23">
  <si>
    <t>Formulário de Pontuação do Currículo</t>
  </si>
  <si>
    <r>
      <rPr>
        <sz val="10"/>
        <color rgb="FFFF0000"/>
        <rFont val="Arial"/>
        <family val="2"/>
        <charset val="1"/>
      </rPr>
      <t>Doutorado</t>
    </r>
    <r>
      <rPr>
        <sz val="10"/>
        <rFont val="Arial"/>
        <family val="2"/>
        <charset val="1"/>
      </rPr>
      <t xml:space="preserve"> em Ciência da Computação - FACOM - UFMS</t>
    </r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</si>
  <si>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</si>
  <si>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</si>
  <si>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</si>
  <si>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</si>
  <si>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</si>
  <si>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</si>
  <si>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</si>
  <si>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Poscomp 2018 ou 2019 (opcional)</t>
  </si>
  <si>
    <t>Pontuação obtida</t>
  </si>
  <si>
    <t>Artigo publicado/aceito em conferências ou periódicos (Qualis da Computação últimos 4 anos). Considerar critérios do “Relatório Critérios Qualis Periódicos Referência 2017/18” da CAPES</t>
  </si>
  <si>
    <t>Qualis A1, A2, B1</t>
  </si>
  <si>
    <t>Qualis B2, B3, B4, B5</t>
  </si>
  <si>
    <t>Qualis C</t>
  </si>
  <si>
    <t>Magistério (por semestre nos últimos 4 anos)</t>
  </si>
  <si>
    <t>Ensino Superior</t>
  </si>
  <si>
    <t>Participação em projetos de pesquisa (por projeto últimos 4 anos)</t>
  </si>
  <si>
    <t>Projeto de pesquisa</t>
  </si>
  <si>
    <t>TOTAL</t>
  </si>
  <si>
    <t>Nome</t>
  </si>
  <si>
    <t>CPF</t>
  </si>
  <si>
    <t>Nota de Currículo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</si>
</sst>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8"/>
      <name val="Arial"/>
      <family val="2"/>
      <charset val="1"/>
    </font>
    <font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D9D9D9"/>
        <bgColor rgb="FFCCCCCC"/>
      </patternFill>
    </fill>
    <fill>
      <patternFill patternType="solid">
        <fgColor rgb="FFCCCCCC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1" xfId="0" applyFont="1" applyFill="1" applyBorder="1"/>
    <xf numFmtId="0" fontId="0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5" borderId="1" xfId="0" applyFill="1" applyBorder="1" applyAlignment="1">
      <alignment horizontal="center"/>
    </xf>
    <xf numFmtId="0" fontId="0" fillId="4" borderId="1" xfId="0" applyFill="1" applyBorder="1"/>
    <xf numFmtId="0" fontId="0" fillId="6" borderId="1" xfId="0" applyFont="1" applyFill="1" applyBorder="1"/>
    <xf numFmtId="0" fontId="0" fillId="3" borderId="1" xfId="0" applyFill="1" applyBorder="1" applyProtection="1">
      <protection locked="0"/>
    </xf>
    <xf numFmtId="2" fontId="0" fillId="6" borderId="1" xfId="0" applyNumberFormat="1" applyFill="1" applyBorder="1"/>
    <xf numFmtId="0" fontId="0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5"/>
  <sheetViews>
    <sheetView tabSelected="1" zoomScaleNormal="100" workbookViewId="0">
      <selection activeCell="F12" sqref="F12"/>
    </sheetView>
  </sheetViews>
  <sheetFormatPr defaultRowHeight="12.75" x14ac:dyDescent="0.2"/>
  <cols>
    <col min="1" max="1" width="8.7109375" customWidth="1"/>
    <col min="2" max="2" width="55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1025" width="8.7109375" customWidth="1"/>
  </cols>
  <sheetData>
    <row r="2" spans="2:7" ht="23.25" x14ac:dyDescent="0.2">
      <c r="B2" s="11" t="s">
        <v>0</v>
      </c>
      <c r="C2" s="11"/>
      <c r="D2" s="11"/>
      <c r="E2" s="11"/>
      <c r="F2" s="11"/>
      <c r="G2" s="11"/>
    </row>
    <row r="3" spans="2:7" x14ac:dyDescent="0.2">
      <c r="B3" s="12" t="s">
        <v>1</v>
      </c>
      <c r="C3" s="12"/>
      <c r="D3" s="12"/>
      <c r="E3" s="12"/>
      <c r="F3" s="12"/>
      <c r="G3" s="12"/>
    </row>
    <row r="4" spans="2:7" x14ac:dyDescent="0.2">
      <c r="B4" s="13" t="s">
        <v>2</v>
      </c>
      <c r="C4" s="13"/>
      <c r="D4" s="13"/>
      <c r="E4" s="13"/>
      <c r="F4" s="13"/>
      <c r="G4" s="13"/>
    </row>
    <row r="5" spans="2:7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2:7" x14ac:dyDescent="0.2">
      <c r="B6" s="2" t="s">
        <v>9</v>
      </c>
      <c r="C6" s="2" t="s">
        <v>10</v>
      </c>
      <c r="D6" s="3">
        <v>50</v>
      </c>
      <c r="E6" s="4"/>
      <c r="F6" s="2">
        <f>IF(MAX((E6-28.735)/7.985 * D6,0) &gt;G6,G6,MAX((E6-28.735)/7.985 * D6,0) )</f>
        <v>0</v>
      </c>
      <c r="G6" s="10">
        <v>200</v>
      </c>
    </row>
    <row r="7" spans="2:7" ht="12.6" customHeight="1" x14ac:dyDescent="0.2">
      <c r="B7" s="14" t="s">
        <v>11</v>
      </c>
      <c r="C7" s="2" t="s">
        <v>12</v>
      </c>
      <c r="D7" s="5">
        <v>50</v>
      </c>
      <c r="E7" s="4"/>
      <c r="F7" s="2">
        <f>IF(E7*D7&gt;G7,G7,E7*D7)</f>
        <v>0</v>
      </c>
      <c r="G7" s="5">
        <v>250</v>
      </c>
    </row>
    <row r="8" spans="2:7" x14ac:dyDescent="0.2">
      <c r="B8" s="14"/>
      <c r="C8" s="2" t="s">
        <v>13</v>
      </c>
      <c r="D8" s="5">
        <v>15</v>
      </c>
      <c r="E8" s="4"/>
      <c r="F8" s="2">
        <f>IF(E8*D8&gt;G8,G8,E8*D8)</f>
        <v>0</v>
      </c>
      <c r="G8" s="5">
        <v>90</v>
      </c>
    </row>
    <row r="9" spans="2:7" x14ac:dyDescent="0.2">
      <c r="B9" s="14"/>
      <c r="C9" s="2" t="s">
        <v>14</v>
      </c>
      <c r="D9" s="5">
        <v>5</v>
      </c>
      <c r="E9" s="4"/>
      <c r="F9" s="2">
        <f>IF(E9*D9&gt;G9,G9,E9*D9)</f>
        <v>0</v>
      </c>
      <c r="G9" s="5">
        <v>10</v>
      </c>
    </row>
    <row r="10" spans="2:7" x14ac:dyDescent="0.2">
      <c r="B10" s="2" t="s">
        <v>15</v>
      </c>
      <c r="C10" s="2" t="s">
        <v>16</v>
      </c>
      <c r="D10" s="5">
        <v>5</v>
      </c>
      <c r="E10" s="4"/>
      <c r="F10" s="2">
        <f>IF(E10*D10&gt;G10,G10,E10*D10)</f>
        <v>0</v>
      </c>
      <c r="G10" s="5">
        <v>40</v>
      </c>
    </row>
    <row r="11" spans="2:7" x14ac:dyDescent="0.2">
      <c r="B11" s="2" t="s">
        <v>17</v>
      </c>
      <c r="C11" s="2" t="s">
        <v>18</v>
      </c>
      <c r="D11" s="5">
        <v>5</v>
      </c>
      <c r="E11" s="4"/>
      <c r="F11" s="2">
        <f>IF(E11*D11&gt;G11,G11,E11*D11)</f>
        <v>0</v>
      </c>
      <c r="G11" s="5">
        <v>20</v>
      </c>
    </row>
    <row r="12" spans="2:7" x14ac:dyDescent="0.2">
      <c r="E12" t="s">
        <v>19</v>
      </c>
      <c r="F12" s="2">
        <f>SUM(F6:F11)</f>
        <v>0</v>
      </c>
      <c r="G12" s="6">
        <f>SUM(G7:G11)</f>
        <v>410</v>
      </c>
    </row>
    <row r="13" spans="2:7" x14ac:dyDescent="0.2">
      <c r="B13" s="7" t="s">
        <v>20</v>
      </c>
      <c r="C13" s="8"/>
    </row>
    <row r="14" spans="2:7" x14ac:dyDescent="0.2">
      <c r="B14" s="7" t="s">
        <v>21</v>
      </c>
      <c r="C14" s="8"/>
    </row>
    <row r="15" spans="2:7" x14ac:dyDescent="0.2">
      <c r="B15" s="7" t="s">
        <v>22</v>
      </c>
      <c r="C15" s="9">
        <f>F12/G12*10</f>
        <v>0</v>
      </c>
    </row>
  </sheetData>
  <sheetProtection algorithmName="SHA-512" hashValue="hF9GDlueDsmhbDjH66ZF4yHfMZ7IvvUDUYRxlzTHA5weIZVBm6f2uN1AA57OuI2GnZAkQa5VBhDhVgQklDk/BA==" saltValue="rzDJgXCCQ9/5Piv4SRPD2g==" spinCount="100000" sheet="1" objects="1" scenarios="1"/>
  <mergeCells count="4">
    <mergeCell ref="B2:G2"/>
    <mergeCell ref="B3:G3"/>
    <mergeCell ref="B4:G4"/>
    <mergeCell ref="B7:B9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</dc:creator>
  <dc:description/>
  <cp:lastModifiedBy>Iseki</cp:lastModifiedBy>
  <cp:revision>3</cp:revision>
  <dcterms:created xsi:type="dcterms:W3CDTF">2017-11-23T12:12:00Z</dcterms:created>
  <dcterms:modified xsi:type="dcterms:W3CDTF">2020-12-21T17:54:01Z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